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\Desktop\"/>
    </mc:Choice>
  </mc:AlternateContent>
  <xr:revisionPtr revIDLastSave="0" documentId="13_ncr:1_{1EC60D7A-0061-424F-B5C9-B283EFF50E8D}" xr6:coauthVersionLast="45" xr6:coauthVersionMax="45" xr10:uidLastSave="{00000000-0000-0000-0000-000000000000}"/>
  <bookViews>
    <workbookView xWindow="840" yWindow="720" windowWidth="15480" windowHeight="15360" xr2:uid="{00000000-000D-0000-FFFF-FFFF00000000}"/>
  </bookViews>
  <sheets>
    <sheet name="rozpočet 202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" i="1" l="1"/>
  <c r="C9" i="1" l="1"/>
  <c r="C24" i="1"/>
  <c r="C34" i="1" l="1"/>
  <c r="C8" i="1" s="1"/>
  <c r="C12" i="1" s="1"/>
  <c r="C6" i="1"/>
</calcChain>
</file>

<file path=xl/sharedStrings.xml><?xml version="1.0" encoding="utf-8"?>
<sst xmlns="http://schemas.openxmlformats.org/spreadsheetml/2006/main" count="63" uniqueCount="61">
  <si>
    <t>tis. Kč</t>
  </si>
  <si>
    <t>Příjmy</t>
  </si>
  <si>
    <t>Daňové</t>
  </si>
  <si>
    <t>Nedaňové</t>
  </si>
  <si>
    <t xml:space="preserve">Kapitálové </t>
  </si>
  <si>
    <t>Celkem</t>
  </si>
  <si>
    <t>Výdaje</t>
  </si>
  <si>
    <t xml:space="preserve">Běžné </t>
  </si>
  <si>
    <t>Financování</t>
  </si>
  <si>
    <t>Splátky dlouhodobých úvěrů</t>
  </si>
  <si>
    <t>dotace rozpočtu z přebytků minulého roku</t>
  </si>
  <si>
    <t>Běžné výdaje</t>
  </si>
  <si>
    <t>Příspěvky města na provoz:</t>
  </si>
  <si>
    <t>TSMS</t>
  </si>
  <si>
    <t>ZS-A Slavkov (zámek, knihovna, SC Bonaparte ….)</t>
  </si>
  <si>
    <t>ZŠ Komenského</t>
  </si>
  <si>
    <t>ZŠ Tyršova</t>
  </si>
  <si>
    <t>MŠ Zvídálek</t>
  </si>
  <si>
    <t>ZUŠ</t>
  </si>
  <si>
    <t>DDM</t>
  </si>
  <si>
    <t>Výdaje státní správa a samospráva</t>
  </si>
  <si>
    <t>Kancelář tajemníka (zahrnuje i DSH)</t>
  </si>
  <si>
    <t>Stavební úřad</t>
  </si>
  <si>
    <t>Životní prostředí (zahrnuje i odpadové hospodářství)</t>
  </si>
  <si>
    <t>Finanční odbor</t>
  </si>
  <si>
    <t xml:space="preserve">Odbor správy majetku, investic </t>
  </si>
  <si>
    <t xml:space="preserve">Odbor sociálních věcí </t>
  </si>
  <si>
    <t xml:space="preserve">Odbor správních činností </t>
  </si>
  <si>
    <t>Odbor vnějších vztahů - ostatní výdaje</t>
  </si>
  <si>
    <t>Odbor vnějších vztahů - dotace spolkům</t>
  </si>
  <si>
    <t xml:space="preserve">Městská policie </t>
  </si>
  <si>
    <t>Běžné výdaje celkem</t>
  </si>
  <si>
    <t>Kapitálové výdaje</t>
  </si>
  <si>
    <t>Husova 63 - statické zajištění</t>
  </si>
  <si>
    <t>Radar úsekového měření Velešovice</t>
  </si>
  <si>
    <t>stavební úřad - spoluúčast na dotace ÚSES</t>
  </si>
  <si>
    <t xml:space="preserve">Městský úřad - kotelna </t>
  </si>
  <si>
    <t>Městský úřad - dopravní prostředky</t>
  </si>
  <si>
    <t>Městská policie - kamerový systém</t>
  </si>
  <si>
    <t>Kapitálové výdaje celkem</t>
  </si>
  <si>
    <t>Projektová dokumentace ul. Malinovského</t>
  </si>
  <si>
    <t>Projektová dokumentace ul. Jiráskova</t>
  </si>
  <si>
    <t>Územní plán - změna č.1</t>
  </si>
  <si>
    <t>Výkupy pozemků</t>
  </si>
  <si>
    <t>TSMS - technika</t>
  </si>
  <si>
    <t>ZS-A splátka úvěru na rekonstrukci WC</t>
  </si>
  <si>
    <t>Rekonstrukce střechy bytového domu na ul. Bučovická</t>
  </si>
  <si>
    <t>z toho dotace na zámecké valy a zeď 31 mil. Kč</t>
  </si>
  <si>
    <t>bude realizováno pokud získáme dotaci 17 mil. Kč</t>
  </si>
  <si>
    <t>Zámecké valy a zeď</t>
  </si>
  <si>
    <t>Rozpočet města Slavkov u Brna na rok 2020</t>
  </si>
  <si>
    <t>Městský úřad</t>
  </si>
  <si>
    <t>Plánovací smlouvy</t>
  </si>
  <si>
    <t>Projektová dokumentace přístavby a rekonstrukce MŠ Koláčkovo</t>
  </si>
  <si>
    <t xml:space="preserve">Veřejné osvětlení </t>
  </si>
  <si>
    <t>zámecký park - osvětlení, mobiliář, rekostrukce cest ….</t>
  </si>
  <si>
    <t>Přijaté transfery (dotace)</t>
  </si>
  <si>
    <t>Průtah městem III/0501 - Špitálka - parkovací stání a chodníky</t>
  </si>
  <si>
    <t>rekonstrukce staré kašny u kostela, pítko</t>
  </si>
  <si>
    <t>Marie Jedličková - místostarostka</t>
  </si>
  <si>
    <t xml:space="preserve">Veřejná architektonická soutěž - rekonstrukce a přístavba            SC Bonaparte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</si>
</sst>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.25"/>
      <name val="Cambria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65">
    <xf numFmtId="0" fontId="0" fillId="0" borderId="0" xfId="0"/>
    <xf numFmtId="0" fontId="6" fillId="0" borderId="4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6" fillId="0" borderId="11" xfId="0" applyFont="1" applyBorder="1"/>
    <xf numFmtId="0" fontId="5" fillId="0" borderId="2" xfId="0" applyFont="1" applyFill="1" applyBorder="1" applyAlignment="1">
      <alignment horizontal="left" vertical="top"/>
    </xf>
    <xf numFmtId="4" fontId="5" fillId="0" borderId="8" xfId="0" applyNumberFormat="1" applyFont="1" applyFill="1" applyBorder="1"/>
    <xf numFmtId="0" fontId="6" fillId="0" borderId="3" xfId="0" applyFont="1" applyFill="1" applyBorder="1" applyAlignment="1">
      <alignment horizontal="left" vertical="top"/>
    </xf>
    <xf numFmtId="4" fontId="6" fillId="0" borderId="20" xfId="0" applyNumberFormat="1" applyFont="1" applyFill="1" applyBorder="1"/>
    <xf numFmtId="0" fontId="6" fillId="0" borderId="21" xfId="0" applyFont="1" applyFill="1" applyBorder="1" applyAlignment="1">
      <alignment horizontal="left" vertical="top"/>
    </xf>
    <xf numFmtId="4" fontId="6" fillId="0" borderId="22" xfId="0" applyNumberFormat="1" applyFont="1" applyFill="1" applyBorder="1"/>
    <xf numFmtId="0" fontId="6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" fontId="6" fillId="0" borderId="13" xfId="0" applyNumberFormat="1" applyFont="1" applyFill="1" applyBorder="1"/>
    <xf numFmtId="0" fontId="6" fillId="0" borderId="4" xfId="0" applyFont="1" applyFill="1" applyBorder="1"/>
    <xf numFmtId="0" fontId="5" fillId="3" borderId="5" xfId="0" applyFont="1" applyFill="1" applyBorder="1"/>
    <xf numFmtId="4" fontId="5" fillId="3" borderId="14" xfId="0" applyNumberFormat="1" applyFont="1" applyFill="1" applyBorder="1"/>
    <xf numFmtId="0" fontId="6" fillId="0" borderId="6" xfId="0" applyFont="1" applyFill="1" applyBorder="1"/>
    <xf numFmtId="0" fontId="6" fillId="2" borderId="4" xfId="0" applyFont="1" applyFill="1" applyBorder="1"/>
    <xf numFmtId="0" fontId="5" fillId="3" borderId="18" xfId="0" applyFont="1" applyFill="1" applyBorder="1"/>
    <xf numFmtId="4" fontId="5" fillId="3" borderId="19" xfId="0" applyNumberFormat="1" applyFont="1" applyFill="1" applyBorder="1"/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top" wrapText="1"/>
    </xf>
    <xf numFmtId="0" fontId="6" fillId="2" borderId="24" xfId="0" applyFont="1" applyFill="1" applyBorder="1"/>
    <xf numFmtId="0" fontId="7" fillId="2" borderId="26" xfId="0" applyFont="1" applyFill="1" applyBorder="1"/>
    <xf numFmtId="0" fontId="6" fillId="0" borderId="15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top"/>
    </xf>
    <xf numFmtId="0" fontId="6" fillId="0" borderId="17" xfId="0" applyFont="1" applyBorder="1" applyAlignment="1">
      <alignment vertical="center"/>
    </xf>
    <xf numFmtId="0" fontId="5" fillId="3" borderId="32" xfId="0" applyFont="1" applyFill="1" applyBorder="1" applyAlignment="1">
      <alignment horizontal="left" vertical="top"/>
    </xf>
    <xf numFmtId="4" fontId="5" fillId="3" borderId="33" xfId="0" applyNumberFormat="1" applyFont="1" applyFill="1" applyBorder="1"/>
    <xf numFmtId="0" fontId="6" fillId="0" borderId="4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Fill="1" applyBorder="1"/>
    <xf numFmtId="0" fontId="6" fillId="0" borderId="29" xfId="0" applyFont="1" applyBorder="1" applyAlignment="1">
      <alignment vertical="top" wrapText="1"/>
    </xf>
    <xf numFmtId="0" fontId="5" fillId="0" borderId="30" xfId="0" applyFont="1" applyBorder="1" applyAlignment="1">
      <alignment horizontal="left"/>
    </xf>
    <xf numFmtId="4" fontId="5" fillId="0" borderId="34" xfId="0" applyNumberFormat="1" applyFont="1" applyFill="1" applyBorder="1"/>
    <xf numFmtId="0" fontId="6" fillId="0" borderId="10" xfId="0" applyFont="1" applyBorder="1" applyAlignment="1">
      <alignment vertical="top" wrapText="1"/>
    </xf>
    <xf numFmtId="4" fontId="6" fillId="0" borderId="12" xfId="2" applyNumberFormat="1" applyFont="1" applyFill="1" applyBorder="1"/>
    <xf numFmtId="4" fontId="6" fillId="0" borderId="13" xfId="2" applyNumberFormat="1" applyFont="1" applyFill="1" applyBorder="1"/>
    <xf numFmtId="4" fontId="6" fillId="0" borderId="13" xfId="0" applyNumberFormat="1" applyFont="1" applyBorder="1" applyAlignment="1">
      <alignment horizontal="right" vertical="center" wrapText="1"/>
    </xf>
    <xf numFmtId="4" fontId="6" fillId="0" borderId="25" xfId="0" applyNumberFormat="1" applyFont="1" applyBorder="1" applyAlignment="1">
      <alignment vertical="center" wrapText="1"/>
    </xf>
    <xf numFmtId="4" fontId="6" fillId="0" borderId="13" xfId="2" applyNumberFormat="1" applyFont="1" applyFill="1" applyBorder="1" applyAlignment="1">
      <alignment horizontal="right"/>
    </xf>
    <xf numFmtId="4" fontId="8" fillId="0" borderId="13" xfId="3" applyNumberFormat="1" applyFont="1" applyFill="1" applyBorder="1" applyAlignment="1" applyProtection="1">
      <alignment vertical="center" wrapText="1"/>
    </xf>
    <xf numFmtId="4" fontId="6" fillId="0" borderId="13" xfId="2" applyNumberFormat="1" applyFont="1" applyFill="1" applyBorder="1" applyAlignment="1">
      <alignment horizontal="right" vertical="center"/>
    </xf>
    <xf numFmtId="4" fontId="8" fillId="0" borderId="13" xfId="3" applyNumberFormat="1" applyFont="1" applyFill="1" applyBorder="1" applyAlignment="1" applyProtection="1">
      <alignment horizontal="righ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/>
    </xf>
    <xf numFmtId="4" fontId="6" fillId="0" borderId="23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6" fillId="0" borderId="31" xfId="2" applyNumberFormat="1" applyFont="1" applyFill="1" applyBorder="1"/>
    <xf numFmtId="4" fontId="0" fillId="0" borderId="0" xfId="0" applyNumberFormat="1" applyFont="1" applyBorder="1"/>
    <xf numFmtId="4" fontId="6" fillId="0" borderId="16" xfId="2" applyNumberFormat="1" applyFont="1" applyFill="1" applyBorder="1"/>
    <xf numFmtId="4" fontId="5" fillId="3" borderId="8" xfId="2" applyNumberFormat="1" applyFont="1" applyFill="1" applyBorder="1"/>
    <xf numFmtId="0" fontId="0" fillId="0" borderId="0" xfId="0" applyFont="1" applyFill="1" applyBorder="1"/>
    <xf numFmtId="0" fontId="0" fillId="0" borderId="0" xfId="0" applyFont="1" applyAlignment="1">
      <alignment horizontal="right"/>
    </xf>
  </cellXfs>
  <cellStyles count="5">
    <cellStyle name="Normální" xfId="0" builtinId="0"/>
    <cellStyle name="Normální 2" xfId="1" xr:uid="{00000000-0005-0000-0000-000001000000}"/>
    <cellStyle name="Normální 2 2" xfId="2" xr:uid="{00000000-0005-0000-0000-000002000000}"/>
    <cellStyle name="Normální 3" xfId="4" xr:uid="{00000000-0005-0000-0000-000003000000}"/>
    <cellStyle name="Normální 3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A25" zoomScale="110" zoomScaleNormal="110" workbookViewId="0">
      <selection activeCell="B45" sqref="B45:B46"/>
    </sheetView>
  </sheetViews>
  <sheetFormatPr defaultRowHeight="15" x14ac:dyDescent="0.25"/>
  <cols>
    <col min="1" max="1" width="20.140625" style="58" customWidth="1"/>
    <col min="2" max="2" width="63" style="58" customWidth="1"/>
    <col min="3" max="3" width="17.28515625" style="58" customWidth="1"/>
    <col min="4" max="4" width="11.140625" style="58" customWidth="1"/>
    <col min="5" max="16384" width="9.140625" style="58"/>
  </cols>
  <sheetData>
    <row r="1" spans="1:11" ht="35.1" customHeight="1" thickBot="1" x14ac:dyDescent="0.3">
      <c r="A1" s="55" t="s">
        <v>50</v>
      </c>
      <c r="B1" s="55"/>
      <c r="C1" s="56" t="s">
        <v>0</v>
      </c>
      <c r="D1" s="57"/>
      <c r="E1" s="57"/>
      <c r="F1" s="57"/>
      <c r="G1" s="57"/>
      <c r="H1" s="57"/>
      <c r="I1" s="57"/>
      <c r="J1" s="57"/>
      <c r="K1" s="57"/>
    </row>
    <row r="2" spans="1:11" ht="18" customHeight="1" x14ac:dyDescent="0.25">
      <c r="A2" s="29" t="s">
        <v>1</v>
      </c>
      <c r="B2" s="30" t="s">
        <v>2</v>
      </c>
      <c r="C2" s="59">
        <v>121115</v>
      </c>
      <c r="D2" s="60"/>
      <c r="E2" s="57"/>
      <c r="F2" s="57"/>
      <c r="G2" s="57"/>
      <c r="H2" s="57"/>
      <c r="I2" s="57"/>
      <c r="J2" s="57"/>
      <c r="K2" s="57"/>
    </row>
    <row r="3" spans="1:11" ht="18" customHeight="1" x14ac:dyDescent="0.25">
      <c r="A3" s="22"/>
      <c r="B3" s="1" t="s">
        <v>3</v>
      </c>
      <c r="C3" s="61">
        <v>11414</v>
      </c>
      <c r="D3" s="57"/>
      <c r="E3" s="57"/>
      <c r="F3" s="57"/>
      <c r="G3" s="57"/>
      <c r="H3" s="57"/>
      <c r="I3" s="57"/>
      <c r="J3" s="57"/>
      <c r="K3" s="57"/>
    </row>
    <row r="4" spans="1:11" ht="18" customHeight="1" x14ac:dyDescent="0.25">
      <c r="A4" s="22"/>
      <c r="B4" s="1" t="s">
        <v>4</v>
      </c>
      <c r="C4" s="61">
        <v>200</v>
      </c>
      <c r="D4" s="57"/>
      <c r="E4" s="57"/>
      <c r="F4" s="57"/>
      <c r="G4" s="57"/>
      <c r="H4" s="57"/>
      <c r="I4" s="57"/>
      <c r="J4" s="57"/>
      <c r="K4" s="57"/>
    </row>
    <row r="5" spans="1:11" ht="18" customHeight="1" x14ac:dyDescent="0.25">
      <c r="A5" s="22"/>
      <c r="B5" s="1" t="s">
        <v>56</v>
      </c>
      <c r="C5" s="61">
        <v>62989.4</v>
      </c>
      <c r="D5" s="57"/>
      <c r="E5" s="57"/>
      <c r="F5" s="57"/>
      <c r="G5" s="57"/>
      <c r="H5" s="57"/>
      <c r="I5" s="57"/>
      <c r="J5" s="57"/>
      <c r="K5" s="57"/>
    </row>
    <row r="6" spans="1:11" ht="18" customHeight="1" x14ac:dyDescent="0.25">
      <c r="A6" s="21"/>
      <c r="B6" s="2" t="s">
        <v>5</v>
      </c>
      <c r="C6" s="62">
        <f>SUM(C2:C5)</f>
        <v>195718.39999999999</v>
      </c>
      <c r="D6" s="57"/>
      <c r="E6" s="57"/>
      <c r="F6" s="57"/>
      <c r="G6" s="57"/>
      <c r="H6" s="57"/>
      <c r="I6" s="57"/>
      <c r="J6" s="57"/>
      <c r="K6" s="57"/>
    </row>
    <row r="7" spans="1:11" ht="18" customHeight="1" x14ac:dyDescent="0.25">
      <c r="A7" s="3"/>
      <c r="B7" s="4"/>
      <c r="C7" s="5"/>
      <c r="D7" s="57"/>
      <c r="E7" s="57"/>
      <c r="F7" s="57"/>
      <c r="G7" s="57"/>
      <c r="H7" s="57"/>
      <c r="I7" s="57"/>
      <c r="J7" s="57"/>
      <c r="K7" s="57"/>
    </row>
    <row r="8" spans="1:11" ht="18" customHeight="1" x14ac:dyDescent="0.25">
      <c r="A8" s="20" t="s">
        <v>6</v>
      </c>
      <c r="B8" s="6" t="s">
        <v>7</v>
      </c>
      <c r="C8" s="7">
        <f>C34</f>
        <v>128676.4</v>
      </c>
      <c r="D8" s="57"/>
      <c r="E8" s="57"/>
      <c r="F8" s="57"/>
      <c r="G8" s="57"/>
      <c r="H8" s="57"/>
      <c r="I8" s="57"/>
      <c r="J8" s="57"/>
      <c r="K8" s="57"/>
    </row>
    <row r="9" spans="1:11" ht="18" customHeight="1" x14ac:dyDescent="0.25">
      <c r="A9" s="21"/>
      <c r="B9" s="8" t="s">
        <v>4</v>
      </c>
      <c r="C9" s="9">
        <f>C59</f>
        <v>78137.5</v>
      </c>
      <c r="D9" s="57"/>
      <c r="E9" s="57"/>
      <c r="F9" s="57"/>
      <c r="G9" s="57"/>
      <c r="H9" s="57"/>
      <c r="I9" s="57"/>
      <c r="J9" s="57"/>
      <c r="K9" s="57"/>
    </row>
    <row r="10" spans="1:11" ht="18" customHeight="1" x14ac:dyDescent="0.25">
      <c r="A10" s="20" t="s">
        <v>8</v>
      </c>
      <c r="B10" s="6" t="s">
        <v>9</v>
      </c>
      <c r="C10" s="7">
        <v>5269</v>
      </c>
      <c r="D10" s="57"/>
      <c r="E10" s="57"/>
      <c r="F10" s="57"/>
      <c r="G10" s="57"/>
      <c r="H10" s="57"/>
      <c r="I10" s="57"/>
      <c r="J10" s="57"/>
      <c r="K10" s="57"/>
    </row>
    <row r="11" spans="1:11" ht="18" customHeight="1" x14ac:dyDescent="0.25">
      <c r="A11" s="21"/>
      <c r="B11" s="8" t="s">
        <v>10</v>
      </c>
      <c r="C11" s="9">
        <v>-16364</v>
      </c>
      <c r="D11" s="57"/>
      <c r="E11" s="57"/>
      <c r="F11" s="57"/>
      <c r="G11" s="57"/>
      <c r="H11" s="57"/>
      <c r="I11" s="57"/>
      <c r="J11" s="57"/>
      <c r="K11" s="57"/>
    </row>
    <row r="12" spans="1:11" ht="18" customHeight="1" thickBot="1" x14ac:dyDescent="0.3">
      <c r="A12" s="31"/>
      <c r="B12" s="32" t="s">
        <v>5</v>
      </c>
      <c r="C12" s="33">
        <f>SUM(C8:C11)</f>
        <v>195718.9</v>
      </c>
      <c r="D12" s="57"/>
      <c r="E12" s="57"/>
      <c r="F12" s="57"/>
      <c r="G12" s="57"/>
      <c r="H12" s="57"/>
      <c r="I12" s="57"/>
      <c r="J12" s="57"/>
      <c r="K12" s="57"/>
    </row>
    <row r="13" spans="1:11" ht="18" customHeight="1" thickBot="1" x14ac:dyDescent="0.3">
      <c r="A13" s="36"/>
      <c r="B13" s="37"/>
      <c r="C13" s="38"/>
      <c r="D13" s="57"/>
      <c r="E13" s="57"/>
      <c r="F13" s="57"/>
      <c r="G13" s="57"/>
      <c r="H13" s="57"/>
      <c r="I13" s="57"/>
      <c r="J13" s="57"/>
      <c r="K13" s="57"/>
    </row>
    <row r="14" spans="1:11" ht="18" customHeight="1" x14ac:dyDescent="0.25">
      <c r="A14" s="39" t="s">
        <v>11</v>
      </c>
      <c r="B14" s="40" t="s">
        <v>12</v>
      </c>
      <c r="C14" s="41"/>
      <c r="D14" s="57"/>
      <c r="E14" s="57"/>
      <c r="F14" s="57"/>
      <c r="G14" s="57"/>
      <c r="H14" s="57"/>
      <c r="I14" s="57"/>
      <c r="J14" s="57"/>
      <c r="K14" s="57"/>
    </row>
    <row r="15" spans="1:11" ht="18" customHeight="1" x14ac:dyDescent="0.25">
      <c r="A15" s="23"/>
      <c r="B15" s="10" t="s">
        <v>13</v>
      </c>
      <c r="C15" s="44">
        <v>22142</v>
      </c>
      <c r="D15" s="57"/>
      <c r="E15" s="57"/>
      <c r="F15" s="57"/>
      <c r="G15" s="57"/>
      <c r="H15" s="57"/>
      <c r="I15" s="57"/>
      <c r="J15" s="57"/>
      <c r="K15" s="57"/>
    </row>
    <row r="16" spans="1:11" ht="18" customHeight="1" x14ac:dyDescent="0.25">
      <c r="A16" s="23"/>
      <c r="B16" s="10" t="s">
        <v>14</v>
      </c>
      <c r="C16" s="44">
        <v>12886.3</v>
      </c>
      <c r="D16" s="57"/>
      <c r="E16" s="57"/>
      <c r="F16" s="57"/>
      <c r="G16" s="57"/>
      <c r="H16" s="57"/>
      <c r="I16" s="57"/>
      <c r="J16" s="57"/>
      <c r="K16" s="57"/>
    </row>
    <row r="17" spans="1:11" ht="18" customHeight="1" x14ac:dyDescent="0.25">
      <c r="A17" s="23"/>
      <c r="B17" s="10" t="s">
        <v>15</v>
      </c>
      <c r="C17" s="44">
        <v>5170</v>
      </c>
      <c r="D17" s="57"/>
      <c r="E17" s="57"/>
      <c r="F17" s="57"/>
      <c r="G17" s="57"/>
      <c r="H17" s="57"/>
      <c r="I17" s="57"/>
      <c r="J17" s="57"/>
      <c r="K17" s="57"/>
    </row>
    <row r="18" spans="1:11" ht="18" customHeight="1" x14ac:dyDescent="0.25">
      <c r="A18" s="23"/>
      <c r="B18" s="10" t="s">
        <v>16</v>
      </c>
      <c r="C18" s="44">
        <v>2641</v>
      </c>
      <c r="D18" s="57"/>
      <c r="E18" s="57"/>
      <c r="F18" s="57"/>
      <c r="G18" s="57"/>
      <c r="H18" s="57"/>
      <c r="I18" s="57"/>
      <c r="J18" s="57"/>
      <c r="K18" s="57"/>
    </row>
    <row r="19" spans="1:11" ht="18" customHeight="1" x14ac:dyDescent="0.25">
      <c r="A19" s="23"/>
      <c r="B19" s="10" t="s">
        <v>17</v>
      </c>
      <c r="C19" s="44">
        <v>1348</v>
      </c>
      <c r="D19" s="57"/>
      <c r="E19" s="57"/>
      <c r="F19" s="57"/>
      <c r="G19" s="57"/>
      <c r="H19" s="57"/>
      <c r="I19" s="57"/>
      <c r="J19" s="57"/>
      <c r="K19" s="57"/>
    </row>
    <row r="20" spans="1:11" ht="18" customHeight="1" x14ac:dyDescent="0.25">
      <c r="A20" s="23"/>
      <c r="B20" s="10" t="s">
        <v>18</v>
      </c>
      <c r="C20" s="44">
        <v>250</v>
      </c>
      <c r="D20" s="57"/>
      <c r="E20" s="57"/>
      <c r="F20" s="57"/>
      <c r="G20" s="57"/>
      <c r="H20" s="57"/>
      <c r="I20" s="57"/>
      <c r="J20" s="57"/>
      <c r="K20" s="57"/>
    </row>
    <row r="21" spans="1:11" ht="18" customHeight="1" x14ac:dyDescent="0.25">
      <c r="A21" s="23"/>
      <c r="B21" s="10" t="s">
        <v>19</v>
      </c>
      <c r="C21" s="44">
        <v>300</v>
      </c>
      <c r="D21" s="57"/>
      <c r="E21" s="57"/>
      <c r="F21" s="57"/>
      <c r="G21" s="57"/>
      <c r="H21" s="57"/>
      <c r="I21" s="57"/>
      <c r="J21" s="57"/>
      <c r="K21" s="57"/>
    </row>
    <row r="22" spans="1:11" ht="18" customHeight="1" x14ac:dyDescent="0.25">
      <c r="A22" s="23"/>
      <c r="B22" s="11" t="s">
        <v>20</v>
      </c>
      <c r="C22" s="12"/>
      <c r="D22" s="57"/>
      <c r="E22" s="57"/>
      <c r="F22" s="57"/>
      <c r="G22" s="57"/>
      <c r="H22" s="57"/>
      <c r="I22" s="57"/>
      <c r="J22" s="57"/>
      <c r="K22" s="57"/>
    </row>
    <row r="23" spans="1:11" ht="18" customHeight="1" x14ac:dyDescent="0.25">
      <c r="A23" s="23"/>
      <c r="B23" s="10" t="s">
        <v>21</v>
      </c>
      <c r="C23" s="44">
        <v>631</v>
      </c>
      <c r="D23" s="57"/>
      <c r="E23" s="57"/>
      <c r="F23" s="57"/>
      <c r="G23" s="57"/>
      <c r="H23" s="57"/>
      <c r="I23" s="57"/>
      <c r="J23" s="57"/>
      <c r="K23" s="57"/>
    </row>
    <row r="24" spans="1:11" ht="18" customHeight="1" x14ac:dyDescent="0.25">
      <c r="A24" s="23"/>
      <c r="B24" s="10" t="s">
        <v>22</v>
      </c>
      <c r="C24" s="44">
        <f>8620-C25</f>
        <v>2220</v>
      </c>
      <c r="D24" s="57"/>
      <c r="E24" s="57"/>
      <c r="F24" s="57"/>
      <c r="G24" s="57"/>
      <c r="H24" s="57"/>
      <c r="I24" s="57"/>
      <c r="J24" s="57"/>
      <c r="K24" s="57"/>
    </row>
    <row r="25" spans="1:11" ht="18" customHeight="1" x14ac:dyDescent="0.25">
      <c r="A25" s="23"/>
      <c r="B25" s="10" t="s">
        <v>23</v>
      </c>
      <c r="C25" s="44">
        <v>6400</v>
      </c>
      <c r="D25" s="57"/>
      <c r="E25" s="57"/>
      <c r="F25" s="57"/>
      <c r="G25" s="57"/>
      <c r="H25" s="57"/>
      <c r="I25" s="57"/>
      <c r="J25" s="57"/>
      <c r="K25" s="57"/>
    </row>
    <row r="26" spans="1:11" ht="18" customHeight="1" x14ac:dyDescent="0.25">
      <c r="A26" s="23"/>
      <c r="B26" s="13" t="s">
        <v>24</v>
      </c>
      <c r="C26" s="44">
        <v>2505.3000000000002</v>
      </c>
      <c r="D26" s="63"/>
      <c r="E26" s="63"/>
      <c r="F26" s="57"/>
      <c r="G26" s="57"/>
      <c r="H26" s="57"/>
      <c r="I26" s="57"/>
      <c r="J26" s="57"/>
      <c r="K26" s="57"/>
    </row>
    <row r="27" spans="1:11" ht="18" customHeight="1" x14ac:dyDescent="0.25">
      <c r="A27" s="23"/>
      <c r="B27" s="13" t="s">
        <v>25</v>
      </c>
      <c r="C27" s="44">
        <v>6250</v>
      </c>
      <c r="D27" s="57"/>
      <c r="E27" s="57"/>
      <c r="F27" s="57"/>
      <c r="G27" s="57"/>
      <c r="H27" s="57"/>
      <c r="I27" s="57"/>
      <c r="J27" s="57"/>
      <c r="K27" s="57"/>
    </row>
    <row r="28" spans="1:11" ht="18" customHeight="1" x14ac:dyDescent="0.25">
      <c r="A28" s="23"/>
      <c r="B28" s="13" t="s">
        <v>26</v>
      </c>
      <c r="C28" s="44">
        <v>2261.9</v>
      </c>
      <c r="D28" s="57"/>
      <c r="E28" s="57"/>
      <c r="F28" s="57"/>
      <c r="G28" s="57"/>
      <c r="H28" s="57"/>
      <c r="I28" s="57"/>
      <c r="J28" s="57"/>
      <c r="K28" s="57"/>
    </row>
    <row r="29" spans="1:11" ht="18" customHeight="1" x14ac:dyDescent="0.25">
      <c r="A29" s="23"/>
      <c r="B29" s="13" t="s">
        <v>27</v>
      </c>
      <c r="C29" s="44">
        <v>250</v>
      </c>
      <c r="D29" s="57"/>
      <c r="E29" s="57"/>
      <c r="F29" s="57"/>
      <c r="G29" s="57"/>
      <c r="H29" s="57"/>
      <c r="I29" s="57"/>
      <c r="J29" s="57"/>
      <c r="K29" s="57"/>
    </row>
    <row r="30" spans="1:11" ht="18" customHeight="1" x14ac:dyDescent="0.25">
      <c r="A30" s="23"/>
      <c r="B30" s="13" t="s">
        <v>28</v>
      </c>
      <c r="C30" s="44">
        <v>1790</v>
      </c>
      <c r="D30" s="57"/>
      <c r="E30" s="57"/>
      <c r="F30" s="57"/>
      <c r="G30" s="57"/>
      <c r="H30" s="57"/>
      <c r="I30" s="57"/>
      <c r="J30" s="57"/>
      <c r="K30" s="57"/>
    </row>
    <row r="31" spans="1:11" ht="18" customHeight="1" x14ac:dyDescent="0.25">
      <c r="A31" s="23"/>
      <c r="B31" s="13" t="s">
        <v>29</v>
      </c>
      <c r="C31" s="44">
        <v>1800</v>
      </c>
      <c r="D31" s="57"/>
      <c r="E31" s="57"/>
      <c r="F31" s="57"/>
      <c r="G31" s="57"/>
      <c r="H31" s="57"/>
      <c r="I31" s="57"/>
      <c r="J31" s="57"/>
      <c r="K31" s="57"/>
    </row>
    <row r="32" spans="1:11" ht="18" customHeight="1" x14ac:dyDescent="0.25">
      <c r="A32" s="23"/>
      <c r="B32" s="13" t="s">
        <v>51</v>
      </c>
      <c r="C32" s="44">
        <v>55727</v>
      </c>
      <c r="D32" s="57"/>
      <c r="E32" s="57"/>
      <c r="F32" s="57"/>
      <c r="G32" s="57"/>
      <c r="H32" s="57"/>
      <c r="I32" s="57"/>
      <c r="J32" s="57"/>
      <c r="K32" s="57"/>
    </row>
    <row r="33" spans="1:11" ht="18" customHeight="1" x14ac:dyDescent="0.25">
      <c r="A33" s="23"/>
      <c r="B33" s="13" t="s">
        <v>30</v>
      </c>
      <c r="C33" s="44">
        <v>4103.8999999999996</v>
      </c>
      <c r="D33" s="57"/>
      <c r="E33" s="57"/>
      <c r="F33" s="57"/>
      <c r="G33" s="57"/>
      <c r="H33" s="57"/>
      <c r="I33" s="57"/>
      <c r="J33" s="57"/>
      <c r="K33" s="57"/>
    </row>
    <row r="34" spans="1:11" ht="18" customHeight="1" x14ac:dyDescent="0.25">
      <c r="A34" s="42"/>
      <c r="B34" s="14" t="s">
        <v>31</v>
      </c>
      <c r="C34" s="15">
        <f>SUM(C14:C33)</f>
        <v>128676.4</v>
      </c>
      <c r="D34" s="57"/>
      <c r="E34" s="57"/>
      <c r="F34" s="57"/>
      <c r="G34" s="57"/>
      <c r="H34" s="57"/>
      <c r="I34" s="57"/>
      <c r="J34" s="57"/>
      <c r="K34" s="57"/>
    </row>
    <row r="35" spans="1:11" ht="18" customHeight="1" x14ac:dyDescent="0.25">
      <c r="A35" s="26" t="s">
        <v>32</v>
      </c>
      <c r="B35" s="16" t="s">
        <v>44</v>
      </c>
      <c r="C35" s="43">
        <v>1887.5</v>
      </c>
      <c r="D35" s="57"/>
      <c r="E35" s="57"/>
      <c r="F35" s="57"/>
      <c r="G35" s="57"/>
      <c r="H35" s="57"/>
      <c r="I35" s="57"/>
      <c r="J35" s="57"/>
      <c r="K35" s="57"/>
    </row>
    <row r="36" spans="1:11" ht="18" customHeight="1" x14ac:dyDescent="0.25">
      <c r="A36" s="27"/>
      <c r="B36" s="13" t="s">
        <v>45</v>
      </c>
      <c r="C36" s="44">
        <v>200</v>
      </c>
      <c r="D36" s="57"/>
      <c r="E36" s="57"/>
      <c r="F36" s="57"/>
      <c r="G36" s="57"/>
      <c r="H36" s="57"/>
      <c r="I36" s="57"/>
      <c r="J36" s="57"/>
      <c r="K36" s="57"/>
    </row>
    <row r="37" spans="1:11" ht="18" customHeight="1" x14ac:dyDescent="0.25">
      <c r="A37" s="27"/>
      <c r="B37" s="17" t="s">
        <v>58</v>
      </c>
      <c r="C37" s="44">
        <v>600</v>
      </c>
      <c r="D37" s="57"/>
      <c r="E37" s="57"/>
      <c r="F37" s="57"/>
      <c r="G37" s="57"/>
      <c r="H37" s="57"/>
      <c r="I37" s="57"/>
      <c r="J37" s="57"/>
      <c r="K37" s="57"/>
    </row>
    <row r="38" spans="1:11" ht="18" customHeight="1" x14ac:dyDescent="0.25">
      <c r="A38" s="27"/>
      <c r="B38" s="34" t="s">
        <v>40</v>
      </c>
      <c r="C38" s="45">
        <v>200</v>
      </c>
      <c r="D38" s="57"/>
      <c r="E38" s="57"/>
      <c r="F38" s="57"/>
      <c r="G38" s="57"/>
      <c r="H38" s="57"/>
      <c r="I38" s="57"/>
      <c r="J38" s="57"/>
    </row>
    <row r="39" spans="1:11" ht="18" customHeight="1" x14ac:dyDescent="0.25">
      <c r="A39" s="27"/>
      <c r="B39" s="34" t="s">
        <v>41</v>
      </c>
      <c r="C39" s="45">
        <v>300</v>
      </c>
      <c r="D39" s="57"/>
      <c r="E39" s="57"/>
      <c r="F39" s="57"/>
      <c r="G39" s="57"/>
      <c r="H39" s="57"/>
      <c r="I39" s="57"/>
      <c r="J39" s="57"/>
    </row>
    <row r="40" spans="1:11" ht="18" customHeight="1" x14ac:dyDescent="0.25">
      <c r="A40" s="27"/>
      <c r="B40" s="34" t="s">
        <v>52</v>
      </c>
      <c r="C40" s="45">
        <v>700</v>
      </c>
      <c r="D40" s="57"/>
      <c r="E40" s="57"/>
      <c r="F40" s="57"/>
      <c r="G40" s="57"/>
      <c r="H40" s="57"/>
      <c r="I40" s="57"/>
      <c r="J40" s="57"/>
    </row>
    <row r="41" spans="1:11" ht="18" customHeight="1" x14ac:dyDescent="0.25">
      <c r="A41" s="27"/>
      <c r="B41" s="35" t="s">
        <v>53</v>
      </c>
      <c r="C41" s="46">
        <v>1000</v>
      </c>
      <c r="D41" s="57"/>
      <c r="E41" s="57"/>
      <c r="F41" s="57"/>
      <c r="G41" s="57"/>
      <c r="H41" s="57"/>
      <c r="I41" s="57"/>
      <c r="J41" s="57"/>
    </row>
    <row r="42" spans="1:11" ht="18" customHeight="1" x14ac:dyDescent="0.25">
      <c r="A42" s="27"/>
      <c r="B42" s="34" t="s">
        <v>54</v>
      </c>
      <c r="C42" s="45">
        <v>1000</v>
      </c>
      <c r="D42" s="57"/>
      <c r="E42" s="57"/>
      <c r="F42" s="57"/>
      <c r="G42" s="57"/>
      <c r="H42" s="57"/>
      <c r="I42" s="57"/>
      <c r="J42" s="57"/>
    </row>
    <row r="43" spans="1:11" ht="18" customHeight="1" x14ac:dyDescent="0.25">
      <c r="A43" s="27"/>
      <c r="B43" s="34" t="s">
        <v>42</v>
      </c>
      <c r="C43" s="45">
        <v>500</v>
      </c>
      <c r="D43" s="57"/>
      <c r="E43" s="57"/>
      <c r="F43" s="57"/>
      <c r="G43" s="57"/>
      <c r="H43" s="57"/>
      <c r="I43" s="57"/>
      <c r="J43" s="57"/>
    </row>
    <row r="44" spans="1:11" ht="18" customHeight="1" x14ac:dyDescent="0.25">
      <c r="A44" s="27"/>
      <c r="B44" s="34" t="s">
        <v>43</v>
      </c>
      <c r="C44" s="45">
        <v>1100</v>
      </c>
      <c r="D44" s="57"/>
      <c r="E44" s="57"/>
      <c r="F44" s="57"/>
      <c r="G44" s="57"/>
      <c r="H44" s="57"/>
      <c r="I44" s="57"/>
      <c r="J44" s="57"/>
    </row>
    <row r="45" spans="1:11" ht="18" customHeight="1" x14ac:dyDescent="0.25">
      <c r="A45" s="27"/>
      <c r="B45" s="51" t="s">
        <v>60</v>
      </c>
      <c r="C45" s="53">
        <v>1000</v>
      </c>
      <c r="D45" s="57"/>
      <c r="E45" s="57"/>
      <c r="F45" s="57"/>
      <c r="G45" s="57"/>
      <c r="H45" s="57"/>
      <c r="I45" s="57"/>
      <c r="J45" s="57"/>
    </row>
    <row r="46" spans="1:11" ht="18" customHeight="1" x14ac:dyDescent="0.25">
      <c r="A46" s="27"/>
      <c r="B46" s="52"/>
      <c r="C46" s="54"/>
      <c r="D46" s="57"/>
      <c r="E46" s="57"/>
      <c r="F46" s="57"/>
      <c r="G46" s="57"/>
      <c r="H46" s="57"/>
      <c r="I46" s="57"/>
      <c r="J46" s="57"/>
    </row>
    <row r="47" spans="1:11" ht="18" customHeight="1" x14ac:dyDescent="0.25">
      <c r="A47" s="27"/>
      <c r="B47" s="17" t="s">
        <v>33</v>
      </c>
      <c r="C47" s="44">
        <v>3000</v>
      </c>
      <c r="D47" s="57"/>
      <c r="E47" s="57"/>
      <c r="F47" s="57"/>
      <c r="G47" s="57"/>
      <c r="H47" s="57"/>
      <c r="I47" s="57"/>
      <c r="J47" s="57"/>
      <c r="K47" s="57"/>
    </row>
    <row r="48" spans="1:11" ht="18" customHeight="1" x14ac:dyDescent="0.25">
      <c r="A48" s="27"/>
      <c r="B48" s="17" t="s">
        <v>46</v>
      </c>
      <c r="C48" s="47">
        <v>2500</v>
      </c>
      <c r="D48" s="57"/>
      <c r="E48" s="57"/>
      <c r="F48" s="57"/>
      <c r="G48" s="57"/>
      <c r="H48" s="57"/>
      <c r="I48" s="57"/>
      <c r="J48" s="57"/>
      <c r="K48" s="57"/>
    </row>
    <row r="49" spans="1:11" ht="18" customHeight="1" x14ac:dyDescent="0.25">
      <c r="A49" s="27"/>
      <c r="B49" s="17" t="s">
        <v>57</v>
      </c>
      <c r="C49" s="48">
        <v>4000</v>
      </c>
      <c r="D49" s="57"/>
      <c r="E49" s="57"/>
      <c r="F49" s="57"/>
      <c r="G49" s="57"/>
      <c r="H49" s="57"/>
      <c r="I49" s="57"/>
      <c r="J49" s="57"/>
      <c r="K49" s="57"/>
    </row>
    <row r="50" spans="1:11" ht="18" customHeight="1" x14ac:dyDescent="0.25">
      <c r="A50" s="27"/>
      <c r="B50" s="17" t="s">
        <v>34</v>
      </c>
      <c r="C50" s="44">
        <v>3200</v>
      </c>
      <c r="D50" s="57"/>
      <c r="E50" s="57"/>
      <c r="F50" s="57"/>
      <c r="G50" s="57"/>
      <c r="H50" s="57"/>
      <c r="I50" s="57"/>
      <c r="J50" s="57"/>
      <c r="K50" s="57"/>
    </row>
    <row r="51" spans="1:11" ht="18" customHeight="1" x14ac:dyDescent="0.25">
      <c r="A51" s="27"/>
      <c r="B51" s="17" t="s">
        <v>35</v>
      </c>
      <c r="C51" s="47">
        <v>300</v>
      </c>
      <c r="D51" s="57"/>
      <c r="E51" s="57"/>
      <c r="F51" s="57"/>
      <c r="G51" s="57"/>
      <c r="H51" s="57"/>
      <c r="I51" s="57"/>
      <c r="J51" s="57"/>
      <c r="K51" s="57"/>
    </row>
    <row r="52" spans="1:11" ht="18" customHeight="1" x14ac:dyDescent="0.25">
      <c r="A52" s="27"/>
      <c r="B52" s="17" t="s">
        <v>36</v>
      </c>
      <c r="C52" s="44">
        <v>450</v>
      </c>
      <c r="D52" s="57"/>
      <c r="E52" s="57"/>
      <c r="F52" s="57"/>
      <c r="G52" s="57"/>
      <c r="H52" s="57"/>
      <c r="I52" s="57"/>
      <c r="J52" s="57"/>
      <c r="K52" s="57"/>
    </row>
    <row r="53" spans="1:11" ht="18" customHeight="1" x14ac:dyDescent="0.25">
      <c r="A53" s="27"/>
      <c r="B53" s="17" t="s">
        <v>37</v>
      </c>
      <c r="C53" s="44">
        <v>500</v>
      </c>
      <c r="D53" s="57"/>
      <c r="E53" s="57"/>
      <c r="F53" s="57"/>
      <c r="G53" s="57"/>
      <c r="H53" s="57"/>
      <c r="I53" s="57"/>
      <c r="J53" s="57"/>
      <c r="K53" s="57"/>
    </row>
    <row r="54" spans="1:11" ht="18" customHeight="1" x14ac:dyDescent="0.25">
      <c r="A54" s="27"/>
      <c r="B54" s="17" t="s">
        <v>38</v>
      </c>
      <c r="C54" s="44">
        <v>600</v>
      </c>
    </row>
    <row r="55" spans="1:11" ht="18" customHeight="1" x14ac:dyDescent="0.25">
      <c r="A55" s="27"/>
      <c r="B55" s="24" t="s">
        <v>49</v>
      </c>
      <c r="C55" s="49">
        <v>35800</v>
      </c>
      <c r="D55" s="60"/>
      <c r="E55" s="57"/>
      <c r="F55" s="57"/>
      <c r="G55" s="57"/>
      <c r="H55" s="57"/>
      <c r="I55" s="57"/>
      <c r="J55" s="57"/>
      <c r="K55" s="57"/>
    </row>
    <row r="56" spans="1:11" ht="18" customHeight="1" x14ac:dyDescent="0.25">
      <c r="A56" s="27"/>
      <c r="B56" s="25" t="s">
        <v>47</v>
      </c>
      <c r="C56" s="49"/>
      <c r="D56" s="57"/>
      <c r="E56" s="57"/>
      <c r="F56" s="57"/>
      <c r="G56" s="57"/>
      <c r="H56" s="57"/>
      <c r="I56" s="57"/>
      <c r="J56" s="57"/>
      <c r="K56" s="57"/>
    </row>
    <row r="57" spans="1:11" ht="18" customHeight="1" x14ac:dyDescent="0.25">
      <c r="A57" s="27"/>
      <c r="B57" s="24" t="s">
        <v>55</v>
      </c>
      <c r="C57" s="50">
        <v>19300</v>
      </c>
      <c r="D57" s="57"/>
      <c r="E57" s="57"/>
      <c r="F57" s="57"/>
      <c r="G57" s="57"/>
      <c r="H57" s="57"/>
      <c r="I57" s="57"/>
      <c r="J57" s="57"/>
      <c r="K57" s="57"/>
    </row>
    <row r="58" spans="1:11" ht="18" customHeight="1" x14ac:dyDescent="0.25">
      <c r="A58" s="27"/>
      <c r="B58" s="25" t="s">
        <v>48</v>
      </c>
      <c r="C58" s="50"/>
    </row>
    <row r="59" spans="1:11" ht="18" customHeight="1" thickBot="1" x14ac:dyDescent="0.3">
      <c r="A59" s="28"/>
      <c r="B59" s="18" t="s">
        <v>39</v>
      </c>
      <c r="C59" s="19">
        <f>SUM(C35:C58)</f>
        <v>78137.5</v>
      </c>
    </row>
    <row r="60" spans="1:11" x14ac:dyDescent="0.25">
      <c r="C60" s="64" t="s">
        <v>59</v>
      </c>
    </row>
  </sheetData>
  <mergeCells count="8">
    <mergeCell ref="B45:B46"/>
    <mergeCell ref="C45:C46"/>
    <mergeCell ref="C57:C58"/>
    <mergeCell ref="C55:C56"/>
    <mergeCell ref="A8:A9"/>
    <mergeCell ref="A10:A11"/>
    <mergeCell ref="A2:A6"/>
    <mergeCell ref="A1:B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cp:keywords/>
  <dc:description/>
  <cp:lastModifiedBy>MJ</cp:lastModifiedBy>
  <cp:revision/>
  <cp:lastPrinted>2019-12-13T18:13:57Z</cp:lastPrinted>
  <dcterms:created xsi:type="dcterms:W3CDTF">2018-11-15T16:08:25Z</dcterms:created>
  <dcterms:modified xsi:type="dcterms:W3CDTF">2019-12-13T18:31:10Z</dcterms:modified>
  <cp:category/>
  <cp:contentStatus/>
</cp:coreProperties>
</file>